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'Foglio1'!$A$1:$L$41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<sst xmlns="http://schemas.openxmlformats.org/spreadsheetml/2006/main" count="323" uniqueCount="198">
  <si>
    <t>Incarichi professionali conferiti nel 2016 da Casa S.p.A.</t>
  </si>
  <si>
    <t>Organo/Servizio/Ufficio proponente</t>
  </si>
  <si>
    <t>ATTO</t>
  </si>
  <si>
    <t>DATA</t>
  </si>
  <si>
    <t>TIPO DI INCARICO</t>
  </si>
  <si>
    <t>INTERVENTO</t>
  </si>
  <si>
    <t>NOMINATIVO</t>
  </si>
  <si>
    <t>CV</t>
  </si>
  <si>
    <t>PROCEDURA DI SELEZIONE</t>
  </si>
  <si>
    <t>N. INVITATI SELEZIONE</t>
  </si>
  <si>
    <t>DURATA</t>
  </si>
  <si>
    <t>IMPORTO PRESUNTO</t>
  </si>
  <si>
    <t>IMPORTO EROGATO</t>
  </si>
  <si>
    <t>Rappresentante della Direzione per il Sistema Integrato</t>
  </si>
  <si>
    <t>Decisione n. 9</t>
  </si>
  <si>
    <t>13/01/2016</t>
  </si>
  <si>
    <t>Incarico per assistenza al Sistema di Gestione Integrato (ISO9001:2008, dor207/2010, SA8000:2008, AA1000, D.Lgs. 231/2001, OHSAS 18001)</t>
  </si>
  <si>
    <t>Process Factory S.r.l.</t>
  </si>
  <si>
    <t>http://www.processfactory.it</t>
  </si>
  <si>
    <t>Collaborazioni stabili (art. 16 Regolamento vers. 2013)</t>
  </si>
  <si>
    <t>anno 2016</t>
  </si>
  <si>
    <t>Servizio Attività Tecniche</t>
  </si>
  <si>
    <t>Decisione n. 10</t>
  </si>
  <si>
    <t>14/01/2016</t>
  </si>
  <si>
    <t>incarico professionale per indagini geologiche - Bando "Replicate" della Comunità Europea</t>
  </si>
  <si>
    <t>Firenze - Le Piagge</t>
  </si>
  <si>
    <t>Dott. Alessandro Ronconi</t>
  </si>
  <si>
    <t>http://www.casaspa.it/azienda/trasparenza/cv%20incarichi/curriculum tecnici/curriculum alessandro ronconi.pdf</t>
  </si>
  <si>
    <t>Affidamento con utilzzo di elenchi (art. 10 Regolamento vers. 2013)</t>
  </si>
  <si>
    <t>fino a completamento dell'incarico</t>
  </si>
  <si>
    <t>Decisione n. 28</t>
  </si>
  <si>
    <t>02/02/2016</t>
  </si>
  <si>
    <t>incarico professionale per rinnovo certificazione OHSAS 18001</t>
  </si>
  <si>
    <t>Bureau Veritas</t>
  </si>
  <si>
    <t>http://www.bureauveritas.it</t>
  </si>
  <si>
    <t>2016-2018</t>
  </si>
  <si>
    <t>€ 6.050,00 complessivi</t>
  </si>
  <si>
    <t>Servizio Risorse-Legale</t>
  </si>
  <si>
    <t>Decisione n. 38</t>
  </si>
  <si>
    <t>08/02/2016</t>
  </si>
  <si>
    <t xml:space="preserve">incarico di assistenza legale per recupero morosità </t>
  </si>
  <si>
    <t>Avv. Iosefina Froio</t>
  </si>
  <si>
    <t>http://www.casaspa.it/azienda/trasparenza/cv%20incarichi/curriculum iosefina froio.pdf</t>
  </si>
  <si>
    <t>n.d.</t>
  </si>
  <si>
    <t>Servizio Attività Tecniche/Rappresentante della Direzione per il Sistema Integrato</t>
  </si>
  <si>
    <t>Decisione n. 52</t>
  </si>
  <si>
    <t>Responsabile del Servizio di Prevenzione e Protezione di Casa S.p.A.</t>
  </si>
  <si>
    <t>Ing. Lapo Lombardini</t>
  </si>
  <si>
    <t>http://www.casaspa.it/azienda/trasparenza/cv%20incarichi/curriculum lapo lombardini.pdf</t>
  </si>
  <si>
    <t>nomina ai sensi del D.Lgs. N. 81/2008 e s.m.i.</t>
  </si>
  <si>
    <t>Medico Competente di Casa S.p.A.</t>
  </si>
  <si>
    <t>Dott. Franco Albertocchi</t>
  </si>
  <si>
    <t>http://www.casaspa.it/azienda/trasparenza/cv%20incarichi/curriculum franco albertocchi.pdf</t>
  </si>
  <si>
    <t>Decisione n. 65</t>
  </si>
  <si>
    <t>01/03/2016</t>
  </si>
  <si>
    <t>incarico professionale per ricorso promosso da CPC Consorzio Stabile Progettisti Costruttori avverso Casa S.p.A.</t>
  </si>
  <si>
    <t>Firenze - Via Torre degli Agli</t>
  </si>
  <si>
    <t>Avv. Fausto Falorni</t>
  </si>
  <si>
    <t>http://www.casaspa.it/azienda/trasparenza/cv%20incarichi/curriculum falorni.pdf</t>
  </si>
  <si>
    <t>Consiglio di Amministrazione</t>
  </si>
  <si>
    <t>Decisione n. 66</t>
  </si>
  <si>
    <t>Addetto Stampa</t>
  </si>
  <si>
    <t xml:space="preserve">Dott. Bartoletti Studio Headline </t>
  </si>
  <si>
    <t>http://www.casaspa.it/azienda/trasparenza/cv%20incarichi/curriculum leonardo bartoletti.pdf</t>
  </si>
  <si>
    <t>Ufficio Contratti</t>
  </si>
  <si>
    <t>Decisione n. 77</t>
  </si>
  <si>
    <t>14/03/2016</t>
  </si>
  <si>
    <t>incarico professionale per prove dinamiche per studio del comportamento globale della struttura in legno xlam su sei piani</t>
  </si>
  <si>
    <t>Firenze - Viale Giannotti-Via Traversari</t>
  </si>
  <si>
    <t>Laboratorio Strutture dell'Univeristà degli Studi di Firenze</t>
  </si>
  <si>
    <t>http://www.dida.unifi.it/vp-201-laboratorio-prove-materiali-e-strutture.htmlhttp://www.conlegno.eu/it/</t>
  </si>
  <si>
    <t>Affidamenti diretti (art. 11 Regolamento vers. 2013)</t>
  </si>
  <si>
    <t>Direttore Generale/Ufficio Relazioni e Servizi</t>
  </si>
  <si>
    <t>Decisione n. 100</t>
  </si>
  <si>
    <t>25/03/2016</t>
  </si>
  <si>
    <t>incarico per la verifica secondo lo standard AA1000 del Bilancio Sociale 2015</t>
  </si>
  <si>
    <t>Presidente/Direttore Generale</t>
  </si>
  <si>
    <t>Decisione n. 101</t>
  </si>
  <si>
    <t>Accordo di collaborazione per l'utilizzo di dispositivi innovativi per monitoraggio continuo con sonde igrometriche e catena metrologica</t>
  </si>
  <si>
    <t>FederlegnoArredo e Conlegno</t>
  </si>
  <si>
    <t>http://www.federlegnoarredo.it/
http://www.conlegno.eu/it/</t>
  </si>
  <si>
    <t>Decisione n. 116</t>
  </si>
  <si>
    <t>04/04/2016</t>
  </si>
  <si>
    <t>incarico di servizio stampa e di postalizzazione periodico "CASA SPA INFORMA"</t>
  </si>
  <si>
    <t>Litografia  IP Srls</t>
  </si>
  <si>
    <t>http://www.litografiaip.com/</t>
  </si>
  <si>
    <t>23 - Affidamento in economia - affidamento diretto</t>
  </si>
  <si>
    <t>Decisione n. 120</t>
  </si>
  <si>
    <t>13/04/2016</t>
  </si>
  <si>
    <t>incarico professionale per la verifica dei Sistemi di Protezione di Interfaccia a servizio degli impianti fotovoltaici di proprietà della Società</t>
  </si>
  <si>
    <t>GE.MI. S.a.s.</t>
  </si>
  <si>
    <t>http://www.gemi.arezzo.it/competenze.htm</t>
  </si>
  <si>
    <t>Decisione n. 124</t>
  </si>
  <si>
    <t>15/04/2016</t>
  </si>
  <si>
    <t>incarico professionale per indagini geologiche</t>
  </si>
  <si>
    <t xml:space="preserve">Fiesole - Via delle Viacce </t>
  </si>
  <si>
    <t>Dott. Roberto Neroni – Studio Geo Eco</t>
  </si>
  <si>
    <t>http://www.casaspa.it/azienda/trasparenza/cv%20incarichi/curriculum tecnici/geol roberto neroni.pdf</t>
  </si>
  <si>
    <t>Decisione n. 127</t>
  </si>
  <si>
    <t>22/04/2016</t>
  </si>
  <si>
    <t>incarico di assistenza e consulenza in materia di procedure di gare e contratti alla luce del nuovo codice degli appalti D.Lgs. N. 50/2016</t>
  </si>
  <si>
    <t>TiForma S.r.l.</t>
  </si>
  <si>
    <t>http://www.tiforma.it/</t>
  </si>
  <si>
    <t>Decisione n. 129</t>
  </si>
  <si>
    <t>29/04/2016</t>
  </si>
  <si>
    <t>incarico professionale per collaudo statico strutture</t>
  </si>
  <si>
    <t>Ing. Carmelo Orlando</t>
  </si>
  <si>
    <t>http://www.casaspa.it/azienda/trasparenza/cv%20incarichi/curriculum tecnici/ing carmelo orlando.pdf</t>
  </si>
  <si>
    <t>incarico professionale per analisi dello stato di conservazine delle strutture ligee delle coperture</t>
  </si>
  <si>
    <t>Firenze - complesso ex Murate</t>
  </si>
  <si>
    <t>Dott. Massimiliano Lenzi</t>
  </si>
  <si>
    <t>http://www.casaspa.it/azienda/trasparenza/cv%20incarichi/curriculum tecnici/forest lenzi massimiliano.pdf</t>
  </si>
  <si>
    <t>incarico professionale per caratterizzazione del terreno di scavo</t>
  </si>
  <si>
    <t>Figline e Incisa - Palazzuolo</t>
  </si>
  <si>
    <t>Dott. Simone Fiaschi</t>
  </si>
  <si>
    <t>http://www.casaspa.it/azienda/trasparenza/cv%20incarichi/curriculum tecnici/geol fiaschi simone.pdf</t>
  </si>
  <si>
    <t>incarico professionale per redazione perizia tecnica su pavimentazioni</t>
  </si>
  <si>
    <t>Sesto Fiorentino - Via Risorgimento</t>
  </si>
  <si>
    <t>Arch. Enrico Miceli</t>
  </si>
  <si>
    <t>http://www.casaspa.it/azienda/trasparenza/cv%20incarichi/curriculum tecnici/arch miceli.pdf</t>
  </si>
  <si>
    <t>incarico professionale per elaborazione grafica variante finale</t>
  </si>
  <si>
    <t>Sesto Fiorentino - ex cantiere comunale</t>
  </si>
  <si>
    <t>Arch. Vincenzo Lucidi</t>
  </si>
  <si>
    <t>http://www.casaspa.it/azienda/trasparenza/cv%20incarichi/curriculum tecnici/arch lucidi.pdf</t>
  </si>
  <si>
    <t>Decisione n. 152</t>
  </si>
  <si>
    <t>20/05/2016</t>
  </si>
  <si>
    <t>incarico di consulenza ed assistenza amministrativa, contabile, fiscale e legale</t>
  </si>
  <si>
    <t>Studio Pasquetti Sarti &amp; Partners</t>
  </si>
  <si>
    <t>http://www.pspartners.it/</t>
  </si>
  <si>
    <t>01/05/2016-30/04/2016</t>
  </si>
  <si>
    <t>Decisione n. 157</t>
  </si>
  <si>
    <t>26/05/2016</t>
  </si>
  <si>
    <t>incarico di collaborazine per lo svolgimento delle attività di consulenza grafica</t>
  </si>
  <si>
    <t>Arch. Francesco Carpi Lapi</t>
  </si>
  <si>
    <t>http://www.casaspa.it/azienda/trasparenza/cv%20incarichi/curriculum francesco carpi lapi.pdf</t>
  </si>
  <si>
    <t>Decisione n. 167</t>
  </si>
  <si>
    <t>01/06/2016</t>
  </si>
  <si>
    <t>incarico di assistenza legale vertenza Casa S.p.A./CIPAG</t>
  </si>
  <si>
    <t>Avv. Andrea Vannini</t>
  </si>
  <si>
    <t>http://www.advisors.it/partners/33/39/andrea_vannini</t>
  </si>
  <si>
    <t>Decisione n. 189</t>
  </si>
  <si>
    <t>06/07/2016</t>
  </si>
  <si>
    <t>incarico professionale per difesa in giudizio su vertenza Rhaim/militello/C.E.V., Co.Ge.Mer.</t>
  </si>
  <si>
    <t>Studio Legale Albini</t>
  </si>
  <si>
    <t>http://www.casaspa.it/azienda/trasparenza/cv%20incarichi/curriculum federico albini.pdf</t>
  </si>
  <si>
    <t>Ufficio Gestione Procedure Informatiche</t>
  </si>
  <si>
    <t>Decisione n. 191</t>
  </si>
  <si>
    <t>08/07/2016</t>
  </si>
  <si>
    <t>membro esterno Commissione selezione a tempo indeterminato addetto esperto informatico</t>
  </si>
  <si>
    <t>Dott. Fulvio Caiazzo</t>
  </si>
  <si>
    <t>http://www.casaspa.it/azienda/trasparenza/cv%20incarichi/cv caiazzo_2016.pdf</t>
  </si>
  <si>
    <t>fino a completamento della selezione</t>
  </si>
  <si>
    <t xml:space="preserve">Dott. Gaetano Ferrara </t>
  </si>
  <si>
    <t>http://www.casaspa.it/azienda/trasparenza/cv%20incarichi/cv ferrara_v26.pdf</t>
  </si>
  <si>
    <t>Decisione n. 232</t>
  </si>
  <si>
    <t>17/08/2016</t>
  </si>
  <si>
    <t>collaudo impianti meccanici ed elettrici</t>
  </si>
  <si>
    <t>Sesto Fiorentino - ex cantiere comunale
Pontassieve - le Sieci</t>
  </si>
  <si>
    <t>Ing. Carlo Lanfranchi</t>
  </si>
  <si>
    <t>http://www.casaspa.it/azienda/trasparenza/cv%20incarichi/curriculum tecnici/cv lanfranchi.pdf</t>
  </si>
  <si>
    <t>Firenze - ex Murate (FI25 e FI28)
Tavarnelle Val di Pesa - Sambuca</t>
  </si>
  <si>
    <t>Consilium S.r.l. Servizi di Ingegneria</t>
  </si>
  <si>
    <t>http://www.consiliumfi.it/</t>
  </si>
  <si>
    <t>Decisione n. 275</t>
  </si>
  <si>
    <t>2109/2016</t>
  </si>
  <si>
    <t>collaborazione predisposizione pratiche tecnico amministrative</t>
  </si>
  <si>
    <t>Arch. Lorenza Alcaro</t>
  </si>
  <si>
    <t>http://www.casaspa.it/azienda/trasparenza/cv%20incarichi/curriculum tecnici/cv Alcaro Lorenza.pdf</t>
  </si>
  <si>
    <t>4 settimane</t>
  </si>
  <si>
    <t xml:space="preserve">Sistema Integrato </t>
  </si>
  <si>
    <t>Decisione n. 286</t>
  </si>
  <si>
    <t>28/09/2016</t>
  </si>
  <si>
    <t>certificazione SA8000 - integrazione offerta per transizione nuova norma</t>
  </si>
  <si>
    <t>Decisione n. 290</t>
  </si>
  <si>
    <t>05/10/2016</t>
  </si>
  <si>
    <t>membro esterno Commissione selezione a tempo indeterminato addetto tecnico impiantista</t>
  </si>
  <si>
    <t>Ing. Paolo Bresci</t>
  </si>
  <si>
    <t>http://www.casaspa.it/azienda/trasparenza/cv%20incarichi/curriculum tecnici/CV Ing. Bresci.pdf</t>
  </si>
  <si>
    <t>membro esterno Commissione selezione a tempo indeterminato addetti amministrativi</t>
  </si>
  <si>
    <t>Dott.ssa Stefania Bernardi</t>
  </si>
  <si>
    <t>http://www.casaspa.it/azienda/trasparenza/cv%20incarichi/CV Bernardi.pdf</t>
  </si>
  <si>
    <t>Lettera di incarico</t>
  </si>
  <si>
    <t>30/11/2016</t>
  </si>
  <si>
    <t>rogito per l'acquisto di n. 20 alloggi in Sesto Fiorentino</t>
  </si>
  <si>
    <t>Notaio Michele Santoro</t>
  </si>
  <si>
    <t>http://www.casaspa.it/azienda/trasparenza/cv%20incarichi/CV Santoro.pdf</t>
  </si>
  <si>
    <t>Affidamento con utilizzo di elenchi (art. 10 Regolamento - vers. 2013)</t>
  </si>
  <si>
    <t>Presidente</t>
  </si>
  <si>
    <t>12/12/2016</t>
  </si>
  <si>
    <t>procura al Direttore Generale</t>
  </si>
  <si>
    <t>19/12/2016</t>
  </si>
  <si>
    <t>Aggiornato al 28.02.2018</t>
  </si>
  <si>
    <t>13/05/2015</t>
  </si>
  <si>
    <t>integrazione incarico geologico</t>
  </si>
  <si>
    <t>Firenze - ex Pegna - NC 21 alloggi</t>
  </si>
  <si>
    <t>Studio GEOMAP S.r.l.</t>
  </si>
  <si>
    <t>http://www.casaspa.it/azienda/trasparenza/cv%20incarichi/curriculum tecnici/ercoli geomap.pdf
http://www.casaspa.it/azienda/trasparenza/cv%20incarichi/curriculum tecnici/facibeni geomap.pdf</t>
  </si>
  <si>
    <t>Decisione n. 179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</si>
</sst>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5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3" applyNumberFormat="0" applyAlignment="0" applyProtection="0"/>
    <xf numFmtId="0" fontId="1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37" borderId="4" applyNumberFormat="0" applyFont="0" applyAlignment="0" applyProtection="0"/>
    <xf numFmtId="0" fontId="5" fillId="35" borderId="5" applyNumberFormat="0" applyAlignment="0" applyProtection="0"/>
    <xf numFmtId="0" fontId="42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7" fillId="0" borderId="11" xfId="41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right" vertical="center" wrapText="1"/>
    </xf>
    <xf numFmtId="0" fontId="17" fillId="0" borderId="11" xfId="41" applyNumberFormat="1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164" fontId="16" fillId="0" borderId="1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4" fontId="16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right"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7" fontId="16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7" fillId="0" borderId="0" xfId="41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cessfactory.it/" TargetMode="External" /><Relationship Id="rId2" Type="http://schemas.openxmlformats.org/officeDocument/2006/relationships/hyperlink" Target="http://www.casaspa.it/azienda/trasparenza/cv%20incarichi/curriculum%20tecnici/curriculum%20alessandro%20ronconi.pdf" TargetMode="External" /><Relationship Id="rId3" Type="http://schemas.openxmlformats.org/officeDocument/2006/relationships/hyperlink" Target="http://www.bureauveritas.it/" TargetMode="External" /><Relationship Id="rId4" Type="http://schemas.openxmlformats.org/officeDocument/2006/relationships/hyperlink" Target="http://www.casaspa.it/azienda/trasparenza/cv%20incarichi/curriculum%20iosefina%20froio.pdf" TargetMode="External" /><Relationship Id="rId5" Type="http://schemas.openxmlformats.org/officeDocument/2006/relationships/hyperlink" Target="http://www.casaspa.it/azienda/trasparenza/cv%20incarichi/curriculum%20lapo%20lombardini.pdf" TargetMode="External" /><Relationship Id="rId6" Type="http://schemas.openxmlformats.org/officeDocument/2006/relationships/hyperlink" Target="http://www.casaspa.it/azienda/trasparenza/cv%20incarichi/curriculum%20franco%20albertocchi.pdf" TargetMode="External" /><Relationship Id="rId7" Type="http://schemas.openxmlformats.org/officeDocument/2006/relationships/hyperlink" Target="http://www.casaspa.it/azienda/trasparenza/cv%20incarichi/curriculum%20falorni.pdf" TargetMode="External" /><Relationship Id="rId8" Type="http://schemas.openxmlformats.org/officeDocument/2006/relationships/hyperlink" Target="http://www.casaspa.it/azienda/trasparenza/cv%20incarichi/curriculum%20leonardo%20bartoletti.pdf" TargetMode="External" /><Relationship Id="rId9" Type="http://schemas.openxmlformats.org/officeDocument/2006/relationships/hyperlink" Target="http://www.bureauveritas.it/" TargetMode="External" /><Relationship Id="rId10" Type="http://schemas.openxmlformats.org/officeDocument/2006/relationships/hyperlink" Target="http://www.federlegnoarredo.it/" TargetMode="External" /><Relationship Id="rId11" Type="http://schemas.openxmlformats.org/officeDocument/2006/relationships/hyperlink" Target="http://www.casaspa.it/azienda/trasparenza/cv%20incarichi/curriculum%20tecnici/geol%20roberto%20neroni.pdf" TargetMode="External" /><Relationship Id="rId12" Type="http://schemas.openxmlformats.org/officeDocument/2006/relationships/hyperlink" Target="http://www.casaspa.it/azienda/trasparenza/cv%20incarichi/curriculum%20tecnici/ing%20carmelo%20orlando.pdf" TargetMode="External" /><Relationship Id="rId13" Type="http://schemas.openxmlformats.org/officeDocument/2006/relationships/hyperlink" Target="http://www.casaspa.it/azienda/trasparenza/cv%20incarichi/curriculum%20tecnici/forest%20lenzi%20massimiliano.pdf" TargetMode="External" /><Relationship Id="rId14" Type="http://schemas.openxmlformats.org/officeDocument/2006/relationships/hyperlink" Target="http://www.casaspa.it/azienda/trasparenza/cv%20incarichi/curriculum%20tecnici/geol%20fiaschi%20simone.pdf" TargetMode="External" /><Relationship Id="rId15" Type="http://schemas.openxmlformats.org/officeDocument/2006/relationships/hyperlink" Target="http://www.casaspa.it/azienda/trasparenza/cv%20incarichi/curriculum%20tecnici/arch%20miceli.pdf" TargetMode="External" /><Relationship Id="rId16" Type="http://schemas.openxmlformats.org/officeDocument/2006/relationships/hyperlink" Target="http://www.casaspa.it/azienda/trasparenza/cv%20incarichi/curriculum%20francesco%20carpi%20lapi.pdf" TargetMode="External" /><Relationship Id="rId17" Type="http://schemas.openxmlformats.org/officeDocument/2006/relationships/hyperlink" Target="http://www.advisors.it/partners/33/39/andrea_vannini" TargetMode="External" /><Relationship Id="rId18" Type="http://schemas.openxmlformats.org/officeDocument/2006/relationships/hyperlink" Target="http://www.casaspa.it/azienda/trasparenza/cv%20incarichi/curriculum%20federico%20albini.pdf" TargetMode="External" /><Relationship Id="rId19" Type="http://schemas.openxmlformats.org/officeDocument/2006/relationships/hyperlink" Target="http://www.casaspa.it/azienda/trasparenza/cv%20incarichi/cv%20caiazzo_2016.pdf" TargetMode="External" /><Relationship Id="rId20" Type="http://schemas.openxmlformats.org/officeDocument/2006/relationships/hyperlink" Target="http://www.casaspa.it/azienda/trasparenza/cv%20incarichi/cv%20ferrara_v26.pdf" TargetMode="External" /><Relationship Id="rId21" Type="http://schemas.openxmlformats.org/officeDocument/2006/relationships/hyperlink" Target="http://www.casaspa.it/azienda/trasparenza/cv%20incarichi/curriculum%20tecnici/cv%20lanfranchi.pdf" TargetMode="External" /><Relationship Id="rId22" Type="http://schemas.openxmlformats.org/officeDocument/2006/relationships/hyperlink" Target="http://www.consiliumfi.it/" TargetMode="External" /><Relationship Id="rId23" Type="http://schemas.openxmlformats.org/officeDocument/2006/relationships/hyperlink" Target="http://www.casaspa.it/azienda/trasparenza/cv%20incarichi/curriculum%20tecnici/cv%20Alcaro%20Lorenza.pdf" TargetMode="External" /><Relationship Id="rId24" Type="http://schemas.openxmlformats.org/officeDocument/2006/relationships/hyperlink" Target="http://www.bureauveritas.it/" TargetMode="External" /><Relationship Id="rId25" Type="http://schemas.openxmlformats.org/officeDocument/2006/relationships/hyperlink" Target="http://www.casaspa.it/azienda/trasparenza/cv%20incarichi/curriculum%20tecnici/cv%20lanfranchi.pdf" TargetMode="External" /><Relationship Id="rId26" Type="http://schemas.openxmlformats.org/officeDocument/2006/relationships/hyperlink" Target="http://www.casaspa.it/azienda/trasparenza/cv%20incarichi/curriculum%20tecnici/CV%20Ing.%20Bresci.pdf" TargetMode="External" /><Relationship Id="rId27" Type="http://schemas.openxmlformats.org/officeDocument/2006/relationships/hyperlink" Target="http://www.casaspa.it/azienda/trasparenza/cv%20incarichi/CV%20Bernardi.pdf" TargetMode="External" /><Relationship Id="rId28" Type="http://schemas.openxmlformats.org/officeDocument/2006/relationships/hyperlink" Target="http://www.casaspa.it/azienda/trasparenza/cv%20incarichi/CV%20Santoro.pdf" TargetMode="External" /><Relationship Id="rId29" Type="http://schemas.openxmlformats.org/officeDocument/2006/relationships/hyperlink" Target="http://www.casaspa.it/azienda/trasparenza/cv%20incarichi/CV%20Santoro.pdf" TargetMode="External" /><Relationship Id="rId30" Type="http://schemas.openxmlformats.org/officeDocument/2006/relationships/hyperlink" Target="http://www.casaspa.it/azienda/trasparenza/cv%20incarichi/CV%20Santoro.pdf" TargetMode="External" /><Relationship Id="rId31" Type="http://schemas.openxmlformats.org/officeDocument/2006/relationships/hyperlink" Target="http://www.casaspa.it/azienda/trasparenza/cv%20incarichi/curriculum%20tecnici/ercoli%20geoma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355">
      <pane xSplit="6255" ySplit="1395" topLeftCell="F1" activePane="bottomRight" state="split"/>
      <selection pane="topLeft" activeCell="D355" sqref="D355"/>
      <selection pane="topRight" activeCell="G355" sqref="G355"/>
      <selection pane="bottomLeft" activeCell="B26" sqref="B26"/>
      <selection pane="bottomRight" activeCell="L5" sqref="L5"/>
    </sheetView>
  </sheetViews>
  <sheetFormatPr defaultColWidth="9.00390625" defaultRowHeight="15"/>
  <cols>
    <col min="1" max="1" width="34.7109375" style="1" customWidth="1"/>
    <col min="2" max="2" width="18.421875" style="2" customWidth="1"/>
    <col min="3" max="3" width="11.00390625" style="3" customWidth="1"/>
    <col min="4" max="4" width="51.421875" style="1" customWidth="1"/>
    <col min="5" max="5" width="38.140625" style="2" customWidth="1"/>
    <col min="6" max="6" width="30.8515625" style="2" customWidth="1"/>
    <col min="7" max="7" width="55.7109375" style="4" customWidth="1"/>
    <col min="8" max="8" width="31.421875" style="4" customWidth="1"/>
    <col min="9" max="9" width="12.7109375" style="4" customWidth="1"/>
    <col min="10" max="10" width="17.8515625" style="1" customWidth="1"/>
    <col min="11" max="12" width="23.421875" style="2" customWidth="1"/>
    <col min="13" max="13" width="19.7109375" style="0" customWidth="1"/>
  </cols>
  <sheetData>
    <row r="1" spans="1:12" ht="54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5.5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40.5">
      <c r="A3" s="7" t="s">
        <v>13</v>
      </c>
      <c r="B3" s="8" t="s">
        <v>14</v>
      </c>
      <c r="C3" s="9" t="s">
        <v>15</v>
      </c>
      <c r="D3" s="10" t="s">
        <v>16</v>
      </c>
      <c r="E3" s="10"/>
      <c r="F3" s="11" t="s">
        <v>17</v>
      </c>
      <c r="G3" s="12" t="s">
        <v>18</v>
      </c>
      <c r="H3" s="10" t="s">
        <v>19</v>
      </c>
      <c r="I3" s="13">
        <v>1</v>
      </c>
      <c r="J3" s="10" t="s">
        <v>20</v>
      </c>
      <c r="K3" s="14">
        <v>21250</v>
      </c>
      <c r="L3" s="14">
        <v>22546</v>
      </c>
    </row>
    <row r="4" spans="1:12" ht="40.5">
      <c r="A4" s="7" t="s">
        <v>21</v>
      </c>
      <c r="B4" s="8" t="s">
        <v>22</v>
      </c>
      <c r="C4" s="9" t="s">
        <v>23</v>
      </c>
      <c r="D4" s="10" t="s">
        <v>24</v>
      </c>
      <c r="E4" s="10" t="s">
        <v>25</v>
      </c>
      <c r="F4" s="11" t="s">
        <v>26</v>
      </c>
      <c r="G4" s="15" t="s">
        <v>27</v>
      </c>
      <c r="H4" s="10" t="s">
        <v>28</v>
      </c>
      <c r="I4" s="13">
        <v>4</v>
      </c>
      <c r="J4" s="10" t="s">
        <v>29</v>
      </c>
      <c r="K4" s="14">
        <v>9000</v>
      </c>
      <c r="L4" s="14">
        <f>1634+3978+1613.6</f>
        <v>7225.6</v>
      </c>
    </row>
    <row r="5" spans="1:12" ht="27">
      <c r="A5" s="7" t="s">
        <v>13</v>
      </c>
      <c r="B5" s="8" t="s">
        <v>30</v>
      </c>
      <c r="C5" s="9" t="s">
        <v>31</v>
      </c>
      <c r="D5" s="16" t="s">
        <v>32</v>
      </c>
      <c r="E5" s="17"/>
      <c r="F5" s="16" t="s">
        <v>33</v>
      </c>
      <c r="G5" s="15" t="s">
        <v>34</v>
      </c>
      <c r="H5" s="10" t="s">
        <v>19</v>
      </c>
      <c r="I5" s="13">
        <v>1</v>
      </c>
      <c r="J5" s="16" t="s">
        <v>35</v>
      </c>
      <c r="K5" s="18" t="s">
        <v>36</v>
      </c>
      <c r="L5" s="14">
        <f>2750+1500</f>
        <v>4250</v>
      </c>
    </row>
    <row r="6" spans="1:12" ht="40.5">
      <c r="A6" s="7" t="s">
        <v>37</v>
      </c>
      <c r="B6" s="8" t="s">
        <v>38</v>
      </c>
      <c r="C6" s="9" t="s">
        <v>39</v>
      </c>
      <c r="D6" s="16" t="s">
        <v>40</v>
      </c>
      <c r="E6" s="17"/>
      <c r="F6" s="19" t="s">
        <v>41</v>
      </c>
      <c r="G6" s="15" t="s">
        <v>42</v>
      </c>
      <c r="H6" s="10" t="s">
        <v>28</v>
      </c>
      <c r="I6" s="13">
        <v>1</v>
      </c>
      <c r="J6" s="16" t="s">
        <v>29</v>
      </c>
      <c r="K6" s="18" t="s">
        <v>43</v>
      </c>
      <c r="L6" s="14">
        <v>2575.52</v>
      </c>
    </row>
    <row r="7" spans="1:12" ht="40.5">
      <c r="A7" s="10" t="s">
        <v>44</v>
      </c>
      <c r="B7" s="11" t="s">
        <v>45</v>
      </c>
      <c r="C7" s="20">
        <v>42422</v>
      </c>
      <c r="D7" s="10" t="s">
        <v>46</v>
      </c>
      <c r="E7" s="11"/>
      <c r="F7" s="11" t="s">
        <v>47</v>
      </c>
      <c r="G7" s="15" t="s">
        <v>48</v>
      </c>
      <c r="H7" s="10" t="s">
        <v>49</v>
      </c>
      <c r="I7" s="13">
        <v>1</v>
      </c>
      <c r="J7" s="10" t="s">
        <v>20</v>
      </c>
      <c r="K7" s="21">
        <v>10000</v>
      </c>
      <c r="L7" s="21">
        <v>10400</v>
      </c>
    </row>
    <row r="8" spans="1:12" ht="40.5">
      <c r="A8" s="10" t="s">
        <v>44</v>
      </c>
      <c r="B8" s="11" t="s">
        <v>45</v>
      </c>
      <c r="C8" s="20">
        <v>42422</v>
      </c>
      <c r="D8" s="10" t="s">
        <v>50</v>
      </c>
      <c r="E8" s="11"/>
      <c r="F8" s="11" t="s">
        <v>51</v>
      </c>
      <c r="G8" s="15" t="s">
        <v>52</v>
      </c>
      <c r="H8" s="10" t="s">
        <v>49</v>
      </c>
      <c r="I8" s="13">
        <v>1</v>
      </c>
      <c r="J8" s="10" t="s">
        <v>20</v>
      </c>
      <c r="K8" s="14">
        <v>2400</v>
      </c>
      <c r="L8" s="14">
        <v>2934</v>
      </c>
    </row>
    <row r="9" spans="1:13" s="25" customFormat="1" ht="40.5">
      <c r="A9" s="7" t="s">
        <v>37</v>
      </c>
      <c r="B9" s="22" t="s">
        <v>53</v>
      </c>
      <c r="C9" s="23" t="s">
        <v>54</v>
      </c>
      <c r="D9" s="10" t="s">
        <v>55</v>
      </c>
      <c r="E9" s="17" t="s">
        <v>56</v>
      </c>
      <c r="F9" s="16" t="s">
        <v>57</v>
      </c>
      <c r="G9" s="15" t="s">
        <v>58</v>
      </c>
      <c r="H9" s="10" t="s">
        <v>28</v>
      </c>
      <c r="I9" s="13">
        <v>1</v>
      </c>
      <c r="J9" s="16" t="s">
        <v>29</v>
      </c>
      <c r="K9" s="21" t="s">
        <v>43</v>
      </c>
      <c r="L9" s="21">
        <v>18512</v>
      </c>
      <c r="M9" s="24"/>
    </row>
    <row r="10" spans="1:12" ht="27">
      <c r="A10" s="10" t="s">
        <v>59</v>
      </c>
      <c r="B10" s="11" t="s">
        <v>60</v>
      </c>
      <c r="C10" s="23" t="s">
        <v>54</v>
      </c>
      <c r="D10" s="10" t="s">
        <v>61</v>
      </c>
      <c r="E10" s="11"/>
      <c r="F10" s="10" t="s">
        <v>62</v>
      </c>
      <c r="G10" s="15" t="s">
        <v>63</v>
      </c>
      <c r="H10" s="10" t="s">
        <v>19</v>
      </c>
      <c r="I10" s="13">
        <v>1</v>
      </c>
      <c r="J10" s="10" t="s">
        <v>20</v>
      </c>
      <c r="K10" s="21">
        <v>9000</v>
      </c>
      <c r="L10" s="21">
        <v>9180</v>
      </c>
    </row>
    <row r="11" spans="1:12" ht="40.5">
      <c r="A11" s="7" t="s">
        <v>64</v>
      </c>
      <c r="B11" s="8" t="s">
        <v>65</v>
      </c>
      <c r="C11" s="9" t="s">
        <v>66</v>
      </c>
      <c r="D11" s="16" t="s">
        <v>67</v>
      </c>
      <c r="E11" s="17" t="s">
        <v>68</v>
      </c>
      <c r="F11" s="16" t="s">
        <v>69</v>
      </c>
      <c r="G11" s="15" t="s">
        <v>70</v>
      </c>
      <c r="H11" s="10" t="s">
        <v>71</v>
      </c>
      <c r="I11" s="13">
        <v>1</v>
      </c>
      <c r="J11" s="16" t="s">
        <v>29</v>
      </c>
      <c r="K11" s="18">
        <v>4650</v>
      </c>
      <c r="L11" s="21">
        <v>4650</v>
      </c>
    </row>
    <row r="12" spans="1:12" ht="27">
      <c r="A12" s="7" t="s">
        <v>72</v>
      </c>
      <c r="B12" s="8" t="s">
        <v>73</v>
      </c>
      <c r="C12" s="9" t="s">
        <v>74</v>
      </c>
      <c r="D12" s="16" t="s">
        <v>75</v>
      </c>
      <c r="E12" s="17"/>
      <c r="F12" s="16" t="s">
        <v>33</v>
      </c>
      <c r="G12" s="15" t="s">
        <v>34</v>
      </c>
      <c r="H12" s="10" t="s">
        <v>19</v>
      </c>
      <c r="I12" s="13">
        <v>1</v>
      </c>
      <c r="J12" s="26">
        <v>42522</v>
      </c>
      <c r="K12" s="18">
        <v>3202</v>
      </c>
      <c r="L12" s="21">
        <v>3467.5</v>
      </c>
    </row>
    <row r="13" spans="1:12" ht="40.5">
      <c r="A13" s="7" t="s">
        <v>76</v>
      </c>
      <c r="B13" s="8" t="s">
        <v>77</v>
      </c>
      <c r="C13" s="9" t="s">
        <v>74</v>
      </c>
      <c r="D13" s="16" t="s">
        <v>78</v>
      </c>
      <c r="E13" s="17" t="s">
        <v>68</v>
      </c>
      <c r="F13" s="11" t="s">
        <v>79</v>
      </c>
      <c r="G13" s="15" t="s">
        <v>80</v>
      </c>
      <c r="H13" s="10" t="s">
        <v>28</v>
      </c>
      <c r="I13" s="13">
        <v>1</v>
      </c>
      <c r="J13" s="16" t="s">
        <v>20</v>
      </c>
      <c r="K13" s="18">
        <v>8350</v>
      </c>
      <c r="L13" s="21">
        <v>8350</v>
      </c>
    </row>
    <row r="14" spans="1:12" ht="27">
      <c r="A14" s="7" t="s">
        <v>64</v>
      </c>
      <c r="B14" s="8" t="s">
        <v>81</v>
      </c>
      <c r="C14" s="9" t="s">
        <v>82</v>
      </c>
      <c r="D14" s="16" t="s">
        <v>83</v>
      </c>
      <c r="E14" s="17"/>
      <c r="F14" s="11" t="s">
        <v>84</v>
      </c>
      <c r="G14" s="15" t="s">
        <v>85</v>
      </c>
      <c r="H14" s="10" t="s">
        <v>86</v>
      </c>
      <c r="I14" s="13">
        <v>4</v>
      </c>
      <c r="J14" s="16" t="s">
        <v>20</v>
      </c>
      <c r="K14" s="18">
        <v>7410</v>
      </c>
      <c r="L14" s="21">
        <v>5126</v>
      </c>
    </row>
    <row r="15" spans="1:12" ht="40.5">
      <c r="A15" s="7" t="s">
        <v>64</v>
      </c>
      <c r="B15" s="8" t="s">
        <v>87</v>
      </c>
      <c r="C15" s="9" t="s">
        <v>88</v>
      </c>
      <c r="D15" s="16" t="s">
        <v>89</v>
      </c>
      <c r="E15" s="17"/>
      <c r="F15" s="11" t="s">
        <v>90</v>
      </c>
      <c r="G15" s="15" t="s">
        <v>91</v>
      </c>
      <c r="H15" s="10" t="s">
        <v>71</v>
      </c>
      <c r="I15" s="13">
        <v>3</v>
      </c>
      <c r="J15" s="16" t="s">
        <v>29</v>
      </c>
      <c r="K15" s="18">
        <v>8004</v>
      </c>
      <c r="L15" s="21">
        <v>8004</v>
      </c>
    </row>
    <row r="16" spans="1:12" ht="40.5">
      <c r="A16" s="7" t="s">
        <v>21</v>
      </c>
      <c r="B16" s="8" t="s">
        <v>92</v>
      </c>
      <c r="C16" s="9" t="s">
        <v>93</v>
      </c>
      <c r="D16" s="16" t="s">
        <v>94</v>
      </c>
      <c r="E16" s="17" t="s">
        <v>95</v>
      </c>
      <c r="F16" s="10" t="s">
        <v>96</v>
      </c>
      <c r="G16" s="15" t="s">
        <v>97</v>
      </c>
      <c r="H16" s="10" t="s">
        <v>28</v>
      </c>
      <c r="I16" s="13">
        <v>3</v>
      </c>
      <c r="J16" s="16" t="s">
        <v>29</v>
      </c>
      <c r="K16" s="18">
        <v>2300</v>
      </c>
      <c r="L16" s="21">
        <v>1530</v>
      </c>
    </row>
    <row r="17" spans="1:12" ht="40.5">
      <c r="A17" s="7" t="s">
        <v>64</v>
      </c>
      <c r="B17" s="8" t="s">
        <v>98</v>
      </c>
      <c r="C17" s="9" t="s">
        <v>99</v>
      </c>
      <c r="D17" s="16" t="s">
        <v>100</v>
      </c>
      <c r="E17" s="17"/>
      <c r="F17" s="11" t="s">
        <v>101</v>
      </c>
      <c r="G17" s="15" t="s">
        <v>102</v>
      </c>
      <c r="H17" s="10" t="s">
        <v>71</v>
      </c>
      <c r="I17" s="13">
        <v>1</v>
      </c>
      <c r="J17" s="16" t="s">
        <v>29</v>
      </c>
      <c r="K17" s="18">
        <v>5500</v>
      </c>
      <c r="L17" s="21">
        <v>5500</v>
      </c>
    </row>
    <row r="18" spans="1:12" ht="40.5">
      <c r="A18" s="7" t="s">
        <v>21</v>
      </c>
      <c r="B18" s="8" t="s">
        <v>103</v>
      </c>
      <c r="C18" s="9" t="s">
        <v>104</v>
      </c>
      <c r="D18" s="16" t="s">
        <v>105</v>
      </c>
      <c r="E18" s="17" t="s">
        <v>68</v>
      </c>
      <c r="F18" s="11" t="s">
        <v>106</v>
      </c>
      <c r="G18" s="15" t="s">
        <v>107</v>
      </c>
      <c r="H18" s="10" t="s">
        <v>28</v>
      </c>
      <c r="I18" s="13">
        <v>3</v>
      </c>
      <c r="J18" s="16" t="s">
        <v>29</v>
      </c>
      <c r="K18" s="18">
        <v>14800</v>
      </c>
      <c r="L18" s="21">
        <v>15392</v>
      </c>
    </row>
    <row r="19" spans="1:12" ht="40.5">
      <c r="A19" s="7" t="s">
        <v>21</v>
      </c>
      <c r="B19" s="8" t="s">
        <v>103</v>
      </c>
      <c r="C19" s="9" t="s">
        <v>104</v>
      </c>
      <c r="D19" s="16" t="s">
        <v>108</v>
      </c>
      <c r="E19" s="17" t="s">
        <v>109</v>
      </c>
      <c r="F19" s="11" t="s">
        <v>110</v>
      </c>
      <c r="G19" s="15" t="s">
        <v>111</v>
      </c>
      <c r="H19" s="10" t="s">
        <v>71</v>
      </c>
      <c r="I19" s="13">
        <v>3</v>
      </c>
      <c r="J19" s="16" t="s">
        <v>29</v>
      </c>
      <c r="K19" s="18">
        <v>5600</v>
      </c>
      <c r="L19" s="21">
        <v>2856</v>
      </c>
    </row>
    <row r="20" spans="1:12" ht="40.5">
      <c r="A20" s="7" t="s">
        <v>21</v>
      </c>
      <c r="B20" s="8" t="s">
        <v>103</v>
      </c>
      <c r="C20" s="9" t="s">
        <v>104</v>
      </c>
      <c r="D20" s="16" t="s">
        <v>112</v>
      </c>
      <c r="E20" s="17" t="s">
        <v>113</v>
      </c>
      <c r="F20" s="11" t="s">
        <v>114</v>
      </c>
      <c r="G20" s="15" t="s">
        <v>115</v>
      </c>
      <c r="H20" s="10" t="s">
        <v>71</v>
      </c>
      <c r="I20" s="13">
        <v>3</v>
      </c>
      <c r="J20" s="16" t="s">
        <v>29</v>
      </c>
      <c r="K20" s="18">
        <v>2650</v>
      </c>
      <c r="L20" s="21">
        <f>2703</f>
        <v>2703</v>
      </c>
    </row>
    <row r="21" spans="1:12" ht="40.5">
      <c r="A21" s="7" t="s">
        <v>21</v>
      </c>
      <c r="B21" s="8" t="s">
        <v>103</v>
      </c>
      <c r="C21" s="9" t="s">
        <v>104</v>
      </c>
      <c r="D21" s="16" t="s">
        <v>116</v>
      </c>
      <c r="E21" s="17" t="s">
        <v>117</v>
      </c>
      <c r="F21" s="11" t="s">
        <v>118</v>
      </c>
      <c r="G21" s="15" t="s">
        <v>119</v>
      </c>
      <c r="H21" s="10" t="s">
        <v>71</v>
      </c>
      <c r="I21" s="13">
        <v>5</v>
      </c>
      <c r="J21" s="16" t="s">
        <v>29</v>
      </c>
      <c r="K21" s="18">
        <v>450</v>
      </c>
      <c r="L21" s="21">
        <v>468</v>
      </c>
    </row>
    <row r="22" spans="1:12" ht="40.5">
      <c r="A22" s="7" t="s">
        <v>21</v>
      </c>
      <c r="B22" s="8" t="s">
        <v>103</v>
      </c>
      <c r="C22" s="9" t="s">
        <v>104</v>
      </c>
      <c r="D22" s="16" t="s">
        <v>120</v>
      </c>
      <c r="E22" s="17" t="s">
        <v>121</v>
      </c>
      <c r="F22" s="11" t="s">
        <v>122</v>
      </c>
      <c r="G22" s="15" t="s">
        <v>123</v>
      </c>
      <c r="H22" s="10" t="s">
        <v>71</v>
      </c>
      <c r="I22" s="13">
        <v>1</v>
      </c>
      <c r="J22" s="16" t="s">
        <v>29</v>
      </c>
      <c r="K22" s="18">
        <v>1500</v>
      </c>
      <c r="L22" s="21">
        <v>1622.4</v>
      </c>
    </row>
    <row r="23" spans="1:12" ht="27">
      <c r="A23" s="7" t="s">
        <v>76</v>
      </c>
      <c r="B23" s="8" t="s">
        <v>124</v>
      </c>
      <c r="C23" s="9" t="s">
        <v>125</v>
      </c>
      <c r="D23" s="16" t="s">
        <v>126</v>
      </c>
      <c r="E23" s="27"/>
      <c r="F23" s="17" t="s">
        <v>127</v>
      </c>
      <c r="G23" s="15" t="s">
        <v>128</v>
      </c>
      <c r="H23" s="10" t="s">
        <v>19</v>
      </c>
      <c r="I23" s="13">
        <v>1</v>
      </c>
      <c r="J23" s="16" t="s">
        <v>129</v>
      </c>
      <c r="K23" s="18">
        <v>22000</v>
      </c>
      <c r="L23" s="21">
        <v>22944.06</v>
      </c>
    </row>
    <row r="24" spans="1:12" ht="27">
      <c r="A24" s="7" t="s">
        <v>76</v>
      </c>
      <c r="B24" s="8" t="s">
        <v>130</v>
      </c>
      <c r="C24" s="9" t="s">
        <v>131</v>
      </c>
      <c r="D24" s="16" t="s">
        <v>132</v>
      </c>
      <c r="E24" s="27"/>
      <c r="F24" s="17" t="s">
        <v>133</v>
      </c>
      <c r="G24" s="15" t="s">
        <v>134</v>
      </c>
      <c r="H24" s="10" t="s">
        <v>19</v>
      </c>
      <c r="I24" s="13">
        <v>1</v>
      </c>
      <c r="J24" s="16" t="s">
        <v>129</v>
      </c>
      <c r="K24" s="18">
        <v>15000</v>
      </c>
      <c r="L24" s="21">
        <v>20280</v>
      </c>
    </row>
    <row r="25" spans="1:12" ht="40.5">
      <c r="A25" s="7" t="s">
        <v>37</v>
      </c>
      <c r="B25" s="8" t="s">
        <v>135</v>
      </c>
      <c r="C25" s="9" t="s">
        <v>136</v>
      </c>
      <c r="D25" s="16" t="s">
        <v>137</v>
      </c>
      <c r="E25" s="17"/>
      <c r="F25" s="11" t="s">
        <v>138</v>
      </c>
      <c r="G25" s="15" t="s">
        <v>139</v>
      </c>
      <c r="H25" s="10" t="s">
        <v>28</v>
      </c>
      <c r="I25" s="13">
        <v>1</v>
      </c>
      <c r="J25" s="16" t="s">
        <v>29</v>
      </c>
      <c r="K25" s="18">
        <f>5300+5300*15%</f>
        <v>6095</v>
      </c>
      <c r="L25" s="21">
        <v>4544.8</v>
      </c>
    </row>
    <row r="26" spans="1:12" ht="40.5">
      <c r="A26" s="7" t="s">
        <v>21</v>
      </c>
      <c r="B26" s="8" t="s">
        <v>197</v>
      </c>
      <c r="C26" s="9" t="s">
        <v>192</v>
      </c>
      <c r="D26" s="16" t="s">
        <v>193</v>
      </c>
      <c r="E26" s="17" t="s">
        <v>194</v>
      </c>
      <c r="F26" s="16" t="s">
        <v>195</v>
      </c>
      <c r="G26" s="15" t="s">
        <v>196</v>
      </c>
      <c r="H26" s="10" t="s">
        <v>28</v>
      </c>
      <c r="I26" s="30">
        <v>1</v>
      </c>
      <c r="J26" s="16" t="s">
        <v>29</v>
      </c>
      <c r="K26" s="21">
        <v>7000</v>
      </c>
      <c r="L26" s="21">
        <v>7000</v>
      </c>
    </row>
    <row r="27" spans="1:12" ht="40.5">
      <c r="A27" s="7" t="s">
        <v>37</v>
      </c>
      <c r="B27" s="8" t="s">
        <v>140</v>
      </c>
      <c r="C27" s="9" t="s">
        <v>141</v>
      </c>
      <c r="D27" s="16" t="s">
        <v>142</v>
      </c>
      <c r="E27" s="17"/>
      <c r="F27" s="11" t="s">
        <v>143</v>
      </c>
      <c r="G27" s="15" t="s">
        <v>144</v>
      </c>
      <c r="H27" s="10" t="s">
        <v>28</v>
      </c>
      <c r="I27" s="13">
        <v>1</v>
      </c>
      <c r="J27" s="16" t="s">
        <v>29</v>
      </c>
      <c r="K27" s="18" t="s">
        <v>43</v>
      </c>
      <c r="L27" s="21">
        <v>1521</v>
      </c>
    </row>
    <row r="28" spans="1:12" ht="40.5">
      <c r="A28" s="7" t="s">
        <v>145</v>
      </c>
      <c r="B28" s="8" t="s">
        <v>146</v>
      </c>
      <c r="C28" s="9" t="s">
        <v>147</v>
      </c>
      <c r="D28" s="16" t="s">
        <v>148</v>
      </c>
      <c r="E28" s="17"/>
      <c r="F28" s="11" t="s">
        <v>149</v>
      </c>
      <c r="G28" s="15" t="s">
        <v>150</v>
      </c>
      <c r="H28" s="10" t="s">
        <v>71</v>
      </c>
      <c r="I28" s="13">
        <v>1</v>
      </c>
      <c r="J28" s="16" t="s">
        <v>151</v>
      </c>
      <c r="K28" s="18">
        <v>1000</v>
      </c>
      <c r="L28" s="21">
        <v>1499.9</v>
      </c>
    </row>
    <row r="29" spans="1:12" ht="40.5">
      <c r="A29" s="7" t="s">
        <v>145</v>
      </c>
      <c r="B29" s="8" t="s">
        <v>146</v>
      </c>
      <c r="C29" s="9" t="s">
        <v>147</v>
      </c>
      <c r="D29" s="16" t="s">
        <v>148</v>
      </c>
      <c r="E29" s="17"/>
      <c r="F29" s="11" t="s">
        <v>152</v>
      </c>
      <c r="G29" s="15" t="s">
        <v>153</v>
      </c>
      <c r="H29" s="10" t="s">
        <v>71</v>
      </c>
      <c r="I29" s="13">
        <v>1</v>
      </c>
      <c r="J29" s="16" t="s">
        <v>151</v>
      </c>
      <c r="K29" s="18">
        <v>500</v>
      </c>
      <c r="L29" s="21">
        <v>855.2</v>
      </c>
    </row>
    <row r="30" spans="1:12" ht="40.5">
      <c r="A30" s="7" t="s">
        <v>21</v>
      </c>
      <c r="B30" s="8" t="s">
        <v>154</v>
      </c>
      <c r="C30" s="9" t="s">
        <v>155</v>
      </c>
      <c r="D30" s="16" t="s">
        <v>156</v>
      </c>
      <c r="E30" s="16" t="s">
        <v>157</v>
      </c>
      <c r="F30" s="11" t="s">
        <v>158</v>
      </c>
      <c r="G30" s="15" t="s">
        <v>159</v>
      </c>
      <c r="H30" s="10" t="s">
        <v>28</v>
      </c>
      <c r="I30" s="13">
        <v>5</v>
      </c>
      <c r="J30" s="16" t="s">
        <v>29</v>
      </c>
      <c r="K30" s="18">
        <v>6360</v>
      </c>
      <c r="L30" s="21">
        <v>0</v>
      </c>
    </row>
    <row r="31" spans="1:12" ht="40.5">
      <c r="A31" s="7" t="s">
        <v>21</v>
      </c>
      <c r="B31" s="8" t="s">
        <v>154</v>
      </c>
      <c r="C31" s="9" t="s">
        <v>155</v>
      </c>
      <c r="D31" s="16" t="s">
        <v>156</v>
      </c>
      <c r="E31" s="16" t="s">
        <v>160</v>
      </c>
      <c r="F31" s="10" t="s">
        <v>161</v>
      </c>
      <c r="G31" s="28" t="s">
        <v>162</v>
      </c>
      <c r="H31" s="10" t="s">
        <v>28</v>
      </c>
      <c r="I31" s="13">
        <v>5</v>
      </c>
      <c r="J31" s="16" t="s">
        <v>29</v>
      </c>
      <c r="K31" s="18">
        <v>8300</v>
      </c>
      <c r="L31" s="21">
        <v>2496</v>
      </c>
    </row>
    <row r="32" spans="1:12" ht="27">
      <c r="A32" s="7" t="s">
        <v>21</v>
      </c>
      <c r="B32" s="8" t="s">
        <v>163</v>
      </c>
      <c r="C32" s="9" t="s">
        <v>164</v>
      </c>
      <c r="D32" s="16" t="s">
        <v>165</v>
      </c>
      <c r="E32" s="16"/>
      <c r="F32" s="10" t="s">
        <v>166</v>
      </c>
      <c r="G32" s="15" t="s">
        <v>167</v>
      </c>
      <c r="H32" s="10" t="s">
        <v>71</v>
      </c>
      <c r="I32" s="13">
        <v>4</v>
      </c>
      <c r="J32" s="16" t="s">
        <v>168</v>
      </c>
      <c r="K32" s="18">
        <v>809.6</v>
      </c>
      <c r="L32" s="21">
        <v>1526.1</v>
      </c>
    </row>
    <row r="33" spans="1:12" ht="27">
      <c r="A33" s="7" t="s">
        <v>169</v>
      </c>
      <c r="B33" s="8" t="s">
        <v>170</v>
      </c>
      <c r="C33" s="9" t="s">
        <v>171</v>
      </c>
      <c r="D33" s="16" t="s">
        <v>172</v>
      </c>
      <c r="E33" s="16"/>
      <c r="F33" s="10" t="s">
        <v>33</v>
      </c>
      <c r="G33" s="15" t="s">
        <v>34</v>
      </c>
      <c r="H33" s="10" t="s">
        <v>19</v>
      </c>
      <c r="I33" s="13">
        <v>1</v>
      </c>
      <c r="J33" s="26">
        <v>43435</v>
      </c>
      <c r="K33" s="18">
        <v>350</v>
      </c>
      <c r="L33" s="21">
        <v>350</v>
      </c>
    </row>
    <row r="34" spans="1:12" ht="40.5">
      <c r="A34" s="7" t="s">
        <v>37</v>
      </c>
      <c r="B34" s="8" t="s">
        <v>173</v>
      </c>
      <c r="C34" s="9" t="s">
        <v>174</v>
      </c>
      <c r="D34" s="16" t="s">
        <v>175</v>
      </c>
      <c r="E34" s="17"/>
      <c r="F34" s="11" t="s">
        <v>158</v>
      </c>
      <c r="G34" s="15" t="s">
        <v>159</v>
      </c>
      <c r="H34" s="10" t="s">
        <v>71</v>
      </c>
      <c r="I34" s="13">
        <v>1</v>
      </c>
      <c r="J34" s="16" t="s">
        <v>151</v>
      </c>
      <c r="K34" s="18">
        <v>1000</v>
      </c>
      <c r="L34" s="18">
        <v>1040</v>
      </c>
    </row>
    <row r="35" spans="1:12" ht="40.5">
      <c r="A35" s="7" t="s">
        <v>37</v>
      </c>
      <c r="B35" s="8" t="s">
        <v>173</v>
      </c>
      <c r="C35" s="9" t="s">
        <v>174</v>
      </c>
      <c r="D35" s="16" t="s">
        <v>175</v>
      </c>
      <c r="E35" s="17"/>
      <c r="F35" s="11" t="s">
        <v>176</v>
      </c>
      <c r="G35" s="15" t="s">
        <v>177</v>
      </c>
      <c r="H35" s="10" t="s">
        <v>71</v>
      </c>
      <c r="I35" s="13">
        <v>1</v>
      </c>
      <c r="J35" s="16" t="s">
        <v>151</v>
      </c>
      <c r="K35" s="18">
        <v>1000</v>
      </c>
      <c r="L35" s="18">
        <v>1040</v>
      </c>
    </row>
    <row r="36" spans="1:12" ht="40.5">
      <c r="A36" s="7" t="s">
        <v>37</v>
      </c>
      <c r="B36" s="8" t="s">
        <v>173</v>
      </c>
      <c r="C36" s="9" t="s">
        <v>174</v>
      </c>
      <c r="D36" s="16" t="s">
        <v>178</v>
      </c>
      <c r="E36" s="17"/>
      <c r="F36" s="11" t="s">
        <v>179</v>
      </c>
      <c r="G36" s="15" t="s">
        <v>180</v>
      </c>
      <c r="H36" s="10" t="s">
        <v>71</v>
      </c>
      <c r="I36" s="13">
        <v>1</v>
      </c>
      <c r="J36" s="16" t="s">
        <v>151</v>
      </c>
      <c r="K36" s="18">
        <v>1000</v>
      </c>
      <c r="L36" s="18">
        <v>1000</v>
      </c>
    </row>
    <row r="37" spans="1:12" ht="40.5">
      <c r="A37" s="7" t="s">
        <v>59</v>
      </c>
      <c r="B37" s="8" t="s">
        <v>181</v>
      </c>
      <c r="C37" s="9" t="s">
        <v>182</v>
      </c>
      <c r="D37" s="16" t="s">
        <v>183</v>
      </c>
      <c r="E37" s="17"/>
      <c r="F37" s="11" t="s">
        <v>184</v>
      </c>
      <c r="G37" s="15" t="s">
        <v>185</v>
      </c>
      <c r="H37" s="16" t="s">
        <v>186</v>
      </c>
      <c r="I37" s="13">
        <v>1</v>
      </c>
      <c r="J37" s="16" t="s">
        <v>29</v>
      </c>
      <c r="K37" s="18">
        <v>6950</v>
      </c>
      <c r="L37" s="18">
        <v>7995.4</v>
      </c>
    </row>
    <row r="38" spans="1:12" ht="40.5">
      <c r="A38" s="7" t="s">
        <v>187</v>
      </c>
      <c r="B38" s="8" t="s">
        <v>181</v>
      </c>
      <c r="C38" s="9" t="s">
        <v>188</v>
      </c>
      <c r="D38" s="16" t="s">
        <v>189</v>
      </c>
      <c r="E38" s="17"/>
      <c r="F38" s="11" t="s">
        <v>184</v>
      </c>
      <c r="G38" s="15" t="s">
        <v>185</v>
      </c>
      <c r="H38" s="16" t="s">
        <v>186</v>
      </c>
      <c r="I38" s="13">
        <v>1</v>
      </c>
      <c r="J38" s="16" t="s">
        <v>29</v>
      </c>
      <c r="K38" s="18">
        <v>900</v>
      </c>
      <c r="L38" s="18">
        <v>1355.2</v>
      </c>
    </row>
    <row r="39" spans="1:12" ht="40.5">
      <c r="A39" s="7" t="s">
        <v>59</v>
      </c>
      <c r="B39" s="8" t="s">
        <v>181</v>
      </c>
      <c r="C39" s="9" t="s">
        <v>190</v>
      </c>
      <c r="D39" s="16" t="s">
        <v>183</v>
      </c>
      <c r="E39" s="17"/>
      <c r="F39" s="11" t="s">
        <v>184</v>
      </c>
      <c r="G39" s="15" t="s">
        <v>185</v>
      </c>
      <c r="H39" s="16" t="s">
        <v>186</v>
      </c>
      <c r="I39" s="13">
        <v>1</v>
      </c>
      <c r="J39" s="16" t="s">
        <v>29</v>
      </c>
      <c r="K39" s="18">
        <v>2100</v>
      </c>
      <c r="L39" s="18">
        <v>2555.1</v>
      </c>
    </row>
    <row r="40" ht="15">
      <c r="H40" s="29"/>
    </row>
    <row r="41" spans="1:8" ht="15">
      <c r="A41" s="1" t="s">
        <v>191</v>
      </c>
      <c r="H41" s="1"/>
    </row>
  </sheetData>
  <sheetProtection selectLockedCells="1" selectUnlockedCells="1"/>
  <mergeCells count="1">
    <mergeCell ref="A1:L1"/>
  </mergeCells>
  <hyperlinks>
    <hyperlink ref="G3" r:id="rId1" display="http://www.processfactory.it"/>
    <hyperlink ref="G4" r:id="rId2" display="http://www.casaspa.it/azienda/trasparenza/cv%20incarichi/curriculum tecnici/curriculum alessandro ronconi.pdf"/>
    <hyperlink ref="G5" r:id="rId3" display="http://www.bureauveritas.it"/>
    <hyperlink ref="G6" r:id="rId4" display="http://www.casaspa.it/azienda/trasparenza/cv%20incarichi/curriculum iosefina froio.pdf"/>
    <hyperlink ref="G7" r:id="rId5" display="http://www.casaspa.it/azienda/trasparenza/cv%20incarichi/curriculum lapo lombardini.pdf"/>
    <hyperlink ref="G8" r:id="rId6" display="http://www.casaspa.it/azienda/trasparenza/cv%20incarichi/curriculum franco albertocchi.pdf"/>
    <hyperlink ref="G9" r:id="rId7" display="http://www.casaspa.it/azienda/trasparenza/cv%20incarichi/curriculum falorni.pdf"/>
    <hyperlink ref="G10" r:id="rId8" display="http://www.casaspa.it/azienda/trasparenza/cv%20incarichi/curriculum leonardo bartoletti.pdf"/>
    <hyperlink ref="G12" r:id="rId9" display="http://www.bureauveritas.it"/>
    <hyperlink ref="G13" r:id="rId10" display="http://www.federlegnoarredo.it/&#10;&#10;http://www.conlegno.eu/it/"/>
    <hyperlink ref="G16" r:id="rId11" display="http://www.casaspa.it/azienda/trasparenza/cv%20incarichi/curriculum tecnici/geol roberto neroni.pdf"/>
    <hyperlink ref="G18" r:id="rId12" display="http://www.casaspa.it/azienda/trasparenza/cv%20incarichi/curriculum tecnici/ing carmelo orlando.pdf"/>
    <hyperlink ref="G19" r:id="rId13" display="http://www.casaspa.it/azienda/trasparenza/cv%20incarichi/curriculum tecnici/forest lenzi massimiliano.pdf"/>
    <hyperlink ref="G20" r:id="rId14" display="http://www.casaspa.it/azienda/trasparenza/cv%20incarichi/curriculum tecnici/geol fiaschi simone.pdf"/>
    <hyperlink ref="G21" r:id="rId15" display="http://www.casaspa.it/azienda/trasparenza/cv%20incarichi/curriculum tecnici/arch miceli.pdf"/>
    <hyperlink ref="G24" r:id="rId16" display="http://www.casaspa.it/azienda/trasparenza/cv%20incarichi/curriculum francesco carpi lapi.pdf"/>
    <hyperlink ref="G25" r:id="rId17" display="http://www.advisors.it/partners/33/39/andrea_vannini"/>
    <hyperlink ref="G27" r:id="rId18" display="http://www.casaspa.it/azienda/trasparenza/cv%20incarichi/curriculum federico albini.pdf"/>
    <hyperlink ref="G28" r:id="rId19" display="http://www.casaspa.it/azienda/trasparenza/cv%20incarichi/cv caiazzo_2016.pdf"/>
    <hyperlink ref="G29" r:id="rId20" display="http://www.casaspa.it/azienda/trasparenza/cv%20incarichi/cv ferrara_v26.pdf"/>
    <hyperlink ref="G30" r:id="rId21" display="http://www.casaspa.it/azienda/trasparenza/cv%20incarichi/curriculum tecnici/cv lanfranchi.pdf"/>
    <hyperlink ref="G31" r:id="rId22" display="http://www.consiliumfi.it/"/>
    <hyperlink ref="G32" r:id="rId23" display="http://www.casaspa.it/azienda/trasparenza/cv%20incarichi/curriculum tecnici/cv Alcaro Lorenza.pdf"/>
    <hyperlink ref="G33" r:id="rId24" display="http://www.bureauveritas.it"/>
    <hyperlink ref="G34" r:id="rId25" display="http://www.casaspa.it/azienda/trasparenza/cv%20incarichi/curriculum tecnici/cv lanfranchi.pdf"/>
    <hyperlink ref="G35" r:id="rId26" display="http://www.casaspa.it/azienda/trasparenza/cv%20incarichi/curriculum tecnici/CV Ing. Bresci.pdf"/>
    <hyperlink ref="G36" r:id="rId27" display="http://www.casaspa.it/azienda/trasparenza/cv%20incarichi/CV Bernardi.pdf"/>
    <hyperlink ref="G37" r:id="rId28" display="http://www.casaspa.it/azienda/trasparenza/cv%20incarichi/CV Santoro.pdf"/>
    <hyperlink ref="G38" r:id="rId29" display="http://www.casaspa.it/azienda/trasparenza/cv%20incarichi/CV Santoro.pdf"/>
    <hyperlink ref="G39" r:id="rId30" display="http://www.casaspa.it/azienda/trasparenza/cv%20incarichi/CV Santoro.pdf"/>
    <hyperlink ref="G26" r:id="rId31" display="http://www.casaspa.it/azienda/trasparenza/cv%20incarichi/curriculum tecnici/ercoli geomap.pdf&#10;&#10;http://www.casaspa.it/azienda/trasparenza/cv%20incarichi/curriculum tecnici/facibeni geomap.pdf"/>
  </hyperlinks>
  <printOptions gridLines="1"/>
  <pageMargins left="0.39375" right="0.5118055555555555" top="0.3701388888888889" bottom="0.3701388888888889" header="0.5118055555555555" footer="0.5118055555555555"/>
  <pageSetup horizontalDpi="300" verticalDpi="3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 DIMARCO</dc:creator>
  <cp:keywords/>
  <dc:description/>
  <cp:lastModifiedBy>LETIZIA DIMARCO</cp:lastModifiedBy>
  <dcterms:created xsi:type="dcterms:W3CDTF">2017-07-12T08:34:08Z</dcterms:created>
  <dcterms:modified xsi:type="dcterms:W3CDTF">2018-04-06T11:15:04Z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